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>
    <definedName name="ГлБухФИО">'Sheet1'!$E$84</definedName>
    <definedName name="ГодОтч">'Sheet1'!$I$11</definedName>
    <definedName name="НаимППО">'Sheet1'!$B$8</definedName>
    <definedName name="П000000">'Sheet1'!$O$16</definedName>
    <definedName name="П110000">'Sheet1'!$O$18</definedName>
    <definedName name="П120000">'Sheet1'!$O$19</definedName>
    <definedName name="П130000">'Sheet1'!$O$20</definedName>
    <definedName name="П140000">'Sheet1'!$O$21</definedName>
    <definedName name="П150000">'Sheet1'!$O$22</definedName>
    <definedName name="П201000">'Sheet1'!$O$24</definedName>
    <definedName name="П201100">'Sheet1'!$O$26</definedName>
    <definedName name="П201200">'Sheet1'!$O$27</definedName>
    <definedName name="П201300">'Sheet1'!$O$28</definedName>
    <definedName name="П201400">'Sheet1'!$O$29</definedName>
    <definedName name="П201500">'Sheet1'!$O$30</definedName>
    <definedName name="П201510">'Sheet1'!$O$32</definedName>
    <definedName name="П201600">'Sheet1'!$O$33</definedName>
    <definedName name="П201610">'Sheet1'!$O$35</definedName>
    <definedName name="П201700">'Sheet1'!$O$36</definedName>
    <definedName name="П201710">'Sheet1'!#REF!</definedName>
    <definedName name="П201711">'Sheet1'!#REF!</definedName>
    <definedName name="П201720">'Sheet1'!#REF!</definedName>
    <definedName name="П201721">'Sheet1'!#REF!</definedName>
    <definedName name="П201730">'Sheet1'!#REF!</definedName>
    <definedName name="П201731">'Sheet1'!#REF!</definedName>
    <definedName name="П201740">'Sheet1'!#REF!</definedName>
    <definedName name="П201741">'Sheet1'!#REF!</definedName>
    <definedName name="П201750">'Sheet1'!#REF!</definedName>
    <definedName name="П201751">'Sheet1'!#REF!</definedName>
    <definedName name="П201760">'Sheet1'!#REF!</definedName>
    <definedName name="П201761">'Sheet1'!#REF!</definedName>
    <definedName name="П202000">'Sheet1'!$O$37</definedName>
    <definedName name="П202100">'Sheet1'!$O$39</definedName>
    <definedName name="П202200">'Sheet1'!$O$40</definedName>
    <definedName name="П203000">'Sheet1'!$O$41</definedName>
    <definedName name="П204000">'Sheet1'!$O$42</definedName>
    <definedName name="П205000">'Sheet1'!$O$43</definedName>
    <definedName name="П206000">'Sheet1'!$O$44</definedName>
    <definedName name="П206100">'Sheet1'!$O$46</definedName>
    <definedName name="П206200">'Sheet1'!$O$47</definedName>
    <definedName name="П206300">'Sheet1'!$O$48</definedName>
    <definedName name="П206400">'Sheet1'!$O$49</definedName>
    <definedName name="П206500">'Sheet1'!$O$50</definedName>
    <definedName name="П206600">'Sheet1'!$O$51</definedName>
    <definedName name="П206700">'Sheet1'!$O$52</definedName>
    <definedName name="П206800">'Sheet1'!$O$53</definedName>
    <definedName name="П207000">'Sheet1'!$O$54</definedName>
    <definedName name="П207110">'Sheet1'!$O$56</definedName>
    <definedName name="П207210">'Sheet1'!$O$57</definedName>
    <definedName name="П207310">'Sheet1'!$O$58</definedName>
    <definedName name="П207410">'Sheet1'!$O$59</definedName>
    <definedName name="П207510">'Sheet1'!$O$60</definedName>
    <definedName name="П207610">'Sheet1'!$O$61</definedName>
    <definedName name="П208000">'Sheet1'!$O$62</definedName>
    <definedName name="П209000">'Sheet1'!$O$63</definedName>
    <definedName name="П210000">'Sheet1'!$O$64</definedName>
    <definedName name="П220000">'Sheet1'!$O$65</definedName>
    <definedName name="П300000">'Sheet1'!$O$66</definedName>
    <definedName name="П410000">'Sheet1'!$D$72</definedName>
    <definedName name="П420000">'Sheet1'!$G$72</definedName>
    <definedName name="П430000">'Sheet1'!$J$72</definedName>
    <definedName name="П440000">'Sheet1'!$M$72</definedName>
    <definedName name="П450000">'Sheet1'!$P$72</definedName>
    <definedName name="П510000">'Sheet1'!$D$73</definedName>
    <definedName name="П520000">'Sheet1'!$G$73</definedName>
    <definedName name="П530000">'Sheet1'!$J$73</definedName>
    <definedName name="П540000">'Sheet1'!$M$73</definedName>
    <definedName name="П550000">'Sheet1'!$P$73</definedName>
    <definedName name="П560000">'Sheet1'!$R$73</definedName>
    <definedName name="П610000">'Sheet1'!$D$74</definedName>
    <definedName name="П620000">'Sheet1'!$G$74</definedName>
    <definedName name="П630000">'Sheet1'!$J$74</definedName>
    <definedName name="П640000">'Sheet1'!$M$74</definedName>
    <definedName name="П650000">'Sheet1'!$P$74</definedName>
    <definedName name="П690000">'Sheet1'!$J$76</definedName>
    <definedName name="П700000">'Sheet1'!$J$78</definedName>
    <definedName name="П710000">'Sheet1'!$J$80</definedName>
    <definedName name="П900000">'Sheet1'!$C$86</definedName>
    <definedName name="ПредФИО">'Sheet1'!$E$82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I11" authorId="0">
      <text>
        <r>
          <rPr>
            <b/>
            <sz val="8"/>
            <rFont val="Tahoma"/>
            <family val="2"/>
          </rPr>
          <t>SamRust:
Год в формате
ГГГГ, 
напр., 2009</t>
        </r>
        <r>
          <rPr>
            <sz val="8"/>
            <rFont val="Tahoma"/>
            <family val="2"/>
          </rPr>
          <t xml:space="preserve">
</t>
        </r>
      </text>
    </comment>
    <comment ref="C86" authorId="0">
      <text>
        <r>
          <rPr>
            <b/>
            <sz val="8"/>
            <rFont val="Tahoma"/>
            <family val="2"/>
          </rPr>
          <t>SamRust:
Дата в формате
ДД.ММ.ГГ, 
напр., 15.11.09</t>
        </r>
      </text>
    </comment>
  </commentList>
</comments>
</file>

<file path=xl/sharedStrings.xml><?xml version="1.0" encoding="utf-8"?>
<sst xmlns="http://schemas.openxmlformats.org/spreadsheetml/2006/main" count="99" uniqueCount="87">
  <si>
    <t>Приложение</t>
  </si>
  <si>
    <t>к постановлению Исполкома ФНПР</t>
  </si>
  <si>
    <t>от 24.12.2008 № 7-12</t>
  </si>
  <si>
    <t>Составляется за год</t>
  </si>
  <si>
    <t>Ф-10 ПБ</t>
  </si>
  <si>
    <t>Отчет о доходах и расходах
профсоюзной организации</t>
  </si>
  <si>
    <t>(Наименование профсоюзной организации)</t>
  </si>
  <si>
    <t>за</t>
  </si>
  <si>
    <t>год</t>
  </si>
  <si>
    <t>ТАБЛИЦА 1</t>
  </si>
  <si>
    <t>№ статей</t>
  </si>
  <si>
    <t>Наименование статей</t>
  </si>
  <si>
    <t>Сумма</t>
  </si>
  <si>
    <t>1</t>
  </si>
  <si>
    <t>2</t>
  </si>
  <si>
    <t>3</t>
  </si>
  <si>
    <t>ДОХОДЫ</t>
  </si>
  <si>
    <t>Членские профсоюзные взносы</t>
  </si>
  <si>
    <t>Добровольные взносы</t>
  </si>
  <si>
    <t>Поступление по коллективным договорам (соглашениям) на проведение социально-культурных и других мероприятий</t>
  </si>
  <si>
    <t>4</t>
  </si>
  <si>
    <t>Прочие поступления</t>
  </si>
  <si>
    <t>Всего доходов</t>
  </si>
  <si>
    <t>РАСХОДЫ</t>
  </si>
  <si>
    <t>Целевые мероприятия</t>
  </si>
  <si>
    <t>в том числе:</t>
  </si>
  <si>
    <t>Фонд Солидарности</t>
  </si>
  <si>
    <t>Материальная помощь членам профсоюза</t>
  </si>
  <si>
    <t>Премирование профактива</t>
  </si>
  <si>
    <t>5</t>
  </si>
  <si>
    <t>Международная работа</t>
  </si>
  <si>
    <t>6</t>
  </si>
  <si>
    <t>Содержание аппарата управления</t>
  </si>
  <si>
    <t>7</t>
  </si>
  <si>
    <t>Другие Фонды</t>
  </si>
  <si>
    <t>8</t>
  </si>
  <si>
    <t>Расходы из средств, поступивших по коллективным договорам (соглашениям) на проведение социально-культурных и других мероприятий</t>
  </si>
  <si>
    <t>9</t>
  </si>
  <si>
    <t>Перечисления вышестоящим органам</t>
  </si>
  <si>
    <t>10</t>
  </si>
  <si>
    <t>Прочие</t>
  </si>
  <si>
    <t>Всего расходов</t>
  </si>
  <si>
    <t>Остаток средств на конец отчетного периода</t>
  </si>
  <si>
    <t>ТАБЛИЦА 2</t>
  </si>
  <si>
    <t>Сведения о членских профсоюзных взносах и их распределении</t>
  </si>
  <si>
    <t>Первичным профсоюзным организациям</t>
  </si>
  <si>
    <t>Общероссийским профсоюзам</t>
  </si>
  <si>
    <t>ФНПР</t>
  </si>
  <si>
    <t>Итого</t>
  </si>
  <si>
    <t>Установленный процент</t>
  </si>
  <si>
    <t>Фактическое поступление (руб.)</t>
  </si>
  <si>
    <t>Процент к итогу</t>
  </si>
  <si>
    <t>Руководитель</t>
  </si>
  <si>
    <t>Главный бухгалтер</t>
  </si>
  <si>
    <t>(дата)</t>
  </si>
  <si>
    <t>Остаток средств на начало отчетного периода</t>
  </si>
  <si>
    <t>1.1 - информационно-пропагандистская работа</t>
  </si>
  <si>
    <t>1.3 - работа с молодежью</t>
  </si>
  <si>
    <t>1.4 - проведение конференций, совещаний</t>
  </si>
  <si>
    <t>1.5 - культурно-массовые мероприятия</t>
  </si>
  <si>
    <t>1.5.1 - заработная плата с начислениями персоналу по культработе</t>
  </si>
  <si>
    <t>1.6 - физкультурно-оздоровительные мероприятия</t>
  </si>
  <si>
    <t>1.6.1 - заработная плата с начислениями персоналу по спортработе</t>
  </si>
  <si>
    <t>1.7 - проведение отдельных мероприятий</t>
  </si>
  <si>
    <t>2.1 - оказание материальной поддержки членским организациям</t>
  </si>
  <si>
    <t>2.2 - финансирование мероприятий солидарности</t>
  </si>
  <si>
    <t>6.1 - оплата труда с начислениями</t>
  </si>
  <si>
    <t>6.2 - выплаты, не связанные с оплатой труда</t>
  </si>
  <si>
    <t>6.3 - служебные  командировки и деловые поездки</t>
  </si>
  <si>
    <t>6.4 - содержание помещений, зданий, автомобильного транспорта и иного имущества (кроме ремонта)</t>
  </si>
  <si>
    <t>6.5 - ремонт основных средств и иного имущества</t>
  </si>
  <si>
    <t>6.6 - приобретение основных средств</t>
  </si>
  <si>
    <t>6.7 - хозяйственные расходы</t>
  </si>
  <si>
    <t>6.8 - прочие</t>
  </si>
  <si>
    <t>7.2 - Подготовки кадров</t>
  </si>
  <si>
    <t>7.3 - Информации</t>
  </si>
  <si>
    <t>7.4 - Студенчества</t>
  </si>
  <si>
    <t>7.6 - Поддержки профкомов</t>
  </si>
  <si>
    <t>Число работающих на конец отчетного периода</t>
  </si>
  <si>
    <t>Число членов профсоюза(ов) на конец отчетного периода</t>
  </si>
  <si>
    <t>7.1 - Оздоровления</t>
  </si>
  <si>
    <t>7.5 - Ветеранов</t>
  </si>
  <si>
    <t xml:space="preserve">Территориальным и региональным организациям (районным и городским комитетам) </t>
  </si>
  <si>
    <t>Территориальным объединениям организаций профсоюзов (республиканскому комитету)</t>
  </si>
  <si>
    <t>(руб.)</t>
  </si>
  <si>
    <t>Фонд оплаты труда за отчетный период (в руб.)</t>
  </si>
  <si>
    <t>1.2 - подготовка и обучение профсоюзных кадров и актива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</si>
</sst>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11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10" borderId="11" xfId="0" applyFont="1" applyFill="1" applyBorder="1" applyAlignment="1" applyProtection="1">
      <alignment/>
      <protection locked="0"/>
    </xf>
    <xf numFmtId="0" fontId="1" fillId="10" borderId="11" xfId="0" applyFont="1" applyFill="1" applyBorder="1" applyAlignment="1" applyProtection="1">
      <alignment horizontal="center"/>
      <protection locked="0"/>
    </xf>
    <xf numFmtId="2" fontId="1" fillId="1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2" fontId="1" fillId="6" borderId="10" xfId="0" applyNumberFormat="1" applyFont="1" applyFill="1" applyBorder="1" applyAlignment="1" applyProtection="1">
      <alignment horizontal="right"/>
      <protection hidden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2" fontId="1" fillId="10" borderId="10" xfId="0" applyNumberFormat="1" applyFont="1" applyFill="1" applyBorder="1" applyAlignment="1" applyProtection="1">
      <alignment horizontal="right"/>
      <protection locked="0"/>
    </xf>
    <xf numFmtId="1" fontId="1" fillId="10" borderId="11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16" borderId="10" xfId="0" applyNumberFormat="1" applyFont="1" applyFill="1" applyBorder="1" applyAlignment="1" applyProtection="1">
      <alignment horizontal="right"/>
      <protection hidden="1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/>
    </xf>
    <xf numFmtId="0" fontId="1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10" borderId="11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2</xdr:col>
      <xdr:colOff>619125</xdr:colOff>
      <xdr:row>5</xdr:row>
      <xdr:rowOff>0</xdr:rowOff>
    </xdr:to>
    <xdr:pic>
      <xdr:nvPicPr>
        <xdr:cNvPr id="1" name="Picture 3" descr="Embl_Z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914400" cy="5524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PageLayoutView="0" workbookViewId="0" topLeftCell="A1">
      <selection activeCell="M73" sqref="M73:O73"/>
    </sheetView>
  </sheetViews>
  <sheetFormatPr defaultColWidth="10.33203125" defaultRowHeight="11.25"/>
  <cols>
    <col min="1" max="1" width="1.171875" style="0" customWidth="1"/>
    <col min="2" max="2" width="5.83203125" style="0" customWidth="1"/>
    <col min="3" max="3" width="12.16015625" style="0" customWidth="1"/>
    <col min="4" max="4" width="5.83203125" style="0" customWidth="1"/>
    <col min="5" max="5" width="3.66015625" style="0" customWidth="1"/>
    <col min="6" max="8" width="5.83203125" style="0" customWidth="1"/>
    <col min="9" max="9" width="6.66015625" style="0" customWidth="1"/>
    <col min="10" max="11" width="5.83203125" style="0" customWidth="1"/>
    <col min="12" max="12" width="7.66015625" style="0" customWidth="1"/>
    <col min="13" max="13" width="6.5" style="0" customWidth="1"/>
    <col min="14" max="14" width="6.33203125" style="0" customWidth="1"/>
    <col min="15" max="15" width="3.33203125" style="0" customWidth="1"/>
    <col min="16" max="16" width="4.33203125" style="0" customWidth="1"/>
    <col min="17" max="17" width="2.83203125" style="0" customWidth="1"/>
    <col min="18" max="18" width="4.83203125" style="0" customWidth="1"/>
    <col min="19" max="19" width="6.33203125" style="0" customWidth="1"/>
    <col min="20" max="20" width="5.16015625" style="0" customWidth="1"/>
  </cols>
  <sheetData>
    <row r="1" ht="11.25">
      <c r="N1" t="s">
        <v>0</v>
      </c>
    </row>
    <row r="2" ht="11.25">
      <c r="N2" t="s">
        <v>1</v>
      </c>
    </row>
    <row r="3" ht="11.25">
      <c r="N3" t="s">
        <v>2</v>
      </c>
    </row>
    <row r="4" ht="4.5" customHeight="1"/>
    <row r="5" ht="11.25">
      <c r="Q5" t="s">
        <v>3</v>
      </c>
    </row>
    <row r="6" ht="11.25">
      <c r="Q6" t="s">
        <v>4</v>
      </c>
    </row>
    <row r="7" spans="2:20" ht="33" customHeight="1">
      <c r="B7" s="64" t="s">
        <v>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 ht="15.75" customHeight="1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2:20" ht="11.25">
      <c r="B9" s="66" t="s">
        <v>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ht="3.75" customHeight="1"/>
    <row r="11" spans="7:11" ht="11.25" customHeight="1">
      <c r="G11" s="1"/>
      <c r="H11" s="2" t="s">
        <v>7</v>
      </c>
      <c r="I11" s="10"/>
      <c r="J11" s="10"/>
      <c r="K11" s="1" t="s">
        <v>8</v>
      </c>
    </row>
    <row r="12" ht="13.5" customHeight="1">
      <c r="B12" s="7" t="s">
        <v>9</v>
      </c>
    </row>
    <row r="13" spans="1:20" ht="9.75" customHeight="1">
      <c r="A13" s="1"/>
      <c r="C13" s="1"/>
      <c r="E13" s="1"/>
      <c r="F13" s="1"/>
      <c r="G13" s="1"/>
      <c r="H13" s="1"/>
      <c r="I13" s="1"/>
      <c r="J13" s="1"/>
      <c r="K13" s="1"/>
      <c r="L13" s="1"/>
      <c r="N13" s="1"/>
      <c r="O13" s="5" t="s">
        <v>84</v>
      </c>
      <c r="P13" s="1"/>
      <c r="Q13" s="1"/>
      <c r="R13" s="1"/>
      <c r="S13" s="1"/>
      <c r="T13" s="1"/>
    </row>
    <row r="14" spans="1:20" ht="14.25" customHeight="1">
      <c r="A14" s="1"/>
      <c r="B14" s="67" t="s">
        <v>10</v>
      </c>
      <c r="C14" s="67"/>
      <c r="D14" s="67" t="s">
        <v>11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 t="s">
        <v>12</v>
      </c>
      <c r="P14" s="67"/>
      <c r="Q14" s="67"/>
      <c r="R14" s="67"/>
      <c r="S14" s="67"/>
      <c r="T14" s="67"/>
    </row>
    <row r="15" spans="1:20" ht="9.75" customHeight="1">
      <c r="A15" s="1"/>
      <c r="B15" s="63" t="s">
        <v>13</v>
      </c>
      <c r="C15" s="63"/>
      <c r="D15" s="63" t="s">
        <v>14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 t="s">
        <v>15</v>
      </c>
      <c r="P15" s="63"/>
      <c r="Q15" s="63"/>
      <c r="R15" s="63"/>
      <c r="S15" s="63"/>
      <c r="T15" s="63"/>
    </row>
    <row r="16" spans="1:20" ht="14.25" customHeight="1">
      <c r="A16" s="1"/>
      <c r="B16" s="21" t="s">
        <v>55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7"/>
      <c r="P16" s="17"/>
      <c r="Q16" s="17"/>
      <c r="R16" s="17"/>
      <c r="S16" s="17"/>
      <c r="T16" s="17"/>
    </row>
    <row r="17" spans="1:20" ht="18" customHeight="1">
      <c r="A17" s="1"/>
      <c r="B17" s="60"/>
      <c r="C17" s="60"/>
      <c r="D17" s="61" t="s">
        <v>16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  <c r="P17" s="62"/>
      <c r="Q17" s="62"/>
      <c r="R17" s="62"/>
      <c r="S17" s="62"/>
      <c r="T17" s="62"/>
    </row>
    <row r="18" spans="1:20" ht="14.25" customHeight="1">
      <c r="A18" s="1"/>
      <c r="B18" s="28" t="s">
        <v>13</v>
      </c>
      <c r="C18" s="28"/>
      <c r="D18" s="52" t="s">
        <v>17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7"/>
      <c r="P18" s="17"/>
      <c r="Q18" s="17"/>
      <c r="R18" s="17"/>
      <c r="S18" s="17"/>
      <c r="T18" s="17"/>
    </row>
    <row r="19" spans="1:20" ht="13.5" customHeight="1">
      <c r="A19" s="1"/>
      <c r="B19" s="28" t="s">
        <v>14</v>
      </c>
      <c r="C19" s="28"/>
      <c r="D19" s="52" t="s">
        <v>18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7"/>
      <c r="P19" s="17"/>
      <c r="Q19" s="17"/>
      <c r="R19" s="17"/>
      <c r="S19" s="17"/>
      <c r="T19" s="17"/>
    </row>
    <row r="20" spans="1:20" ht="39" customHeight="1">
      <c r="A20" s="1"/>
      <c r="B20" s="28" t="s">
        <v>15</v>
      </c>
      <c r="C20" s="28"/>
      <c r="D20" s="53" t="s">
        <v>19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17"/>
      <c r="P20" s="17"/>
      <c r="Q20" s="17"/>
      <c r="R20" s="17"/>
      <c r="S20" s="17"/>
      <c r="T20" s="17"/>
    </row>
    <row r="21" spans="1:20" ht="15" customHeight="1">
      <c r="A21" s="1"/>
      <c r="B21" s="28" t="s">
        <v>20</v>
      </c>
      <c r="C21" s="28"/>
      <c r="D21" s="52" t="s">
        <v>21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17"/>
      <c r="P21" s="17"/>
      <c r="Q21" s="17"/>
      <c r="R21" s="17"/>
      <c r="S21" s="17"/>
      <c r="T21" s="17"/>
    </row>
    <row r="22" spans="1:20" ht="16.5" customHeight="1">
      <c r="A22" s="1"/>
      <c r="B22" s="60"/>
      <c r="C22" s="60"/>
      <c r="D22" s="27" t="s">
        <v>22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3">
        <f>П110000+П120000+П130000+П140000</f>
        <v>0</v>
      </c>
      <c r="P22" s="13"/>
      <c r="Q22" s="13"/>
      <c r="R22" s="13"/>
      <c r="S22" s="13"/>
      <c r="T22" s="13"/>
    </row>
    <row r="23" spans="1:20" ht="14.25" customHeight="1">
      <c r="A23" s="1"/>
      <c r="B23" s="60"/>
      <c r="C23" s="60"/>
      <c r="D23" s="61" t="s">
        <v>23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62"/>
      <c r="Q23" s="62"/>
      <c r="R23" s="62"/>
      <c r="S23" s="62"/>
      <c r="T23" s="62"/>
    </row>
    <row r="24" spans="1:20" ht="15.75" customHeight="1">
      <c r="A24" s="1"/>
      <c r="B24" s="28" t="s">
        <v>13</v>
      </c>
      <c r="C24" s="28"/>
      <c r="D24" s="21" t="s">
        <v>24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">
        <f>SUM(П201100,П201200,П201300,П201400,П201500,П201600,П201700)</f>
        <v>0</v>
      </c>
      <c r="P24" s="13"/>
      <c r="Q24" s="13"/>
      <c r="R24" s="13"/>
      <c r="S24" s="13"/>
      <c r="T24" s="13"/>
    </row>
    <row r="25" spans="1:20" ht="11.25" customHeight="1">
      <c r="A25" s="1"/>
      <c r="B25" s="46"/>
      <c r="C25" s="47"/>
      <c r="D25" s="52" t="s">
        <v>25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1"/>
      <c r="P25" s="21"/>
      <c r="Q25" s="21"/>
      <c r="R25" s="21"/>
      <c r="S25" s="21"/>
      <c r="T25" s="21"/>
    </row>
    <row r="26" spans="1:20" ht="15" customHeight="1">
      <c r="A26" s="1"/>
      <c r="B26" s="48"/>
      <c r="C26" s="49"/>
      <c r="D26" s="52" t="s">
        <v>56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7"/>
      <c r="P26" s="17"/>
      <c r="Q26" s="17"/>
      <c r="R26" s="17"/>
      <c r="S26" s="17"/>
      <c r="T26" s="17"/>
    </row>
    <row r="27" spans="1:20" ht="26.25" customHeight="1">
      <c r="A27" s="1"/>
      <c r="B27" s="48"/>
      <c r="C27" s="49"/>
      <c r="D27" s="57" t="s">
        <v>86</v>
      </c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17"/>
      <c r="P27" s="17"/>
      <c r="Q27" s="17"/>
      <c r="R27" s="17"/>
      <c r="S27" s="17"/>
      <c r="T27" s="17"/>
    </row>
    <row r="28" spans="1:20" ht="15" customHeight="1">
      <c r="A28" s="1"/>
      <c r="B28" s="48"/>
      <c r="C28" s="49"/>
      <c r="D28" s="52" t="s">
        <v>57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17"/>
      <c r="P28" s="17"/>
      <c r="Q28" s="17"/>
      <c r="R28" s="17"/>
      <c r="S28" s="17"/>
      <c r="T28" s="17"/>
    </row>
    <row r="29" spans="1:20" ht="15" customHeight="1">
      <c r="A29" s="1"/>
      <c r="B29" s="48"/>
      <c r="C29" s="49"/>
      <c r="D29" s="52" t="s">
        <v>58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17"/>
      <c r="P29" s="17"/>
      <c r="Q29" s="17"/>
      <c r="R29" s="17"/>
      <c r="S29" s="17"/>
      <c r="T29" s="17"/>
    </row>
    <row r="30" spans="1:20" ht="15" customHeight="1">
      <c r="A30" s="1"/>
      <c r="B30" s="48"/>
      <c r="C30" s="49"/>
      <c r="D30" s="52" t="s">
        <v>59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17"/>
      <c r="P30" s="17"/>
      <c r="Q30" s="17"/>
      <c r="R30" s="17"/>
      <c r="S30" s="17"/>
      <c r="T30" s="17"/>
    </row>
    <row r="31" spans="1:20" ht="11.25" customHeight="1">
      <c r="A31" s="1"/>
      <c r="B31" s="48"/>
      <c r="C31" s="49"/>
      <c r="D31" s="52" t="s">
        <v>25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21"/>
      <c r="P31" s="21"/>
      <c r="Q31" s="21"/>
      <c r="R31" s="21"/>
      <c r="S31" s="21"/>
      <c r="T31" s="21"/>
    </row>
    <row r="32" spans="1:20" ht="24" customHeight="1">
      <c r="A32" s="1"/>
      <c r="B32" s="48"/>
      <c r="C32" s="49"/>
      <c r="D32" s="8"/>
      <c r="E32" s="53" t="s">
        <v>60</v>
      </c>
      <c r="F32" s="53"/>
      <c r="G32" s="53"/>
      <c r="H32" s="53"/>
      <c r="I32" s="53"/>
      <c r="J32" s="53"/>
      <c r="K32" s="53"/>
      <c r="L32" s="53"/>
      <c r="M32" s="53"/>
      <c r="N32" s="53"/>
      <c r="O32" s="17"/>
      <c r="P32" s="17"/>
      <c r="Q32" s="17"/>
      <c r="R32" s="17"/>
      <c r="S32" s="17"/>
      <c r="T32" s="17"/>
    </row>
    <row r="33" spans="1:20" ht="16.5" customHeight="1">
      <c r="A33" s="1"/>
      <c r="B33" s="48"/>
      <c r="C33" s="49"/>
      <c r="D33" s="52" t="s">
        <v>61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17"/>
      <c r="P33" s="17"/>
      <c r="Q33" s="17"/>
      <c r="R33" s="17"/>
      <c r="S33" s="17"/>
      <c r="T33" s="17"/>
    </row>
    <row r="34" spans="1:20" ht="11.25" customHeight="1">
      <c r="A34" s="1"/>
      <c r="B34" s="48"/>
      <c r="C34" s="49"/>
      <c r="D34" s="52" t="s">
        <v>25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21"/>
      <c r="P34" s="21"/>
      <c r="Q34" s="21"/>
      <c r="R34" s="21"/>
      <c r="S34" s="21"/>
      <c r="T34" s="21"/>
    </row>
    <row r="35" spans="1:20" ht="24.75" customHeight="1">
      <c r="A35" s="1"/>
      <c r="B35" s="48"/>
      <c r="C35" s="49"/>
      <c r="D35" s="8"/>
      <c r="E35" s="53" t="s">
        <v>62</v>
      </c>
      <c r="F35" s="53"/>
      <c r="G35" s="53"/>
      <c r="H35" s="53"/>
      <c r="I35" s="53"/>
      <c r="J35" s="53"/>
      <c r="K35" s="53"/>
      <c r="L35" s="53"/>
      <c r="M35" s="53"/>
      <c r="N35" s="53"/>
      <c r="O35" s="17"/>
      <c r="P35" s="17"/>
      <c r="Q35" s="17"/>
      <c r="R35" s="17"/>
      <c r="S35" s="17"/>
      <c r="T35" s="17"/>
    </row>
    <row r="36" spans="1:20" ht="15" customHeight="1">
      <c r="A36" s="1"/>
      <c r="B36" s="50"/>
      <c r="C36" s="51"/>
      <c r="D36" s="52" t="s">
        <v>63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17"/>
      <c r="P36" s="17"/>
      <c r="Q36" s="17"/>
      <c r="R36" s="17"/>
      <c r="S36" s="17"/>
      <c r="T36" s="17"/>
    </row>
    <row r="37" spans="1:20" ht="15.75" customHeight="1">
      <c r="A37" s="1"/>
      <c r="B37" s="28" t="s">
        <v>14</v>
      </c>
      <c r="C37" s="28"/>
      <c r="D37" s="21" t="s">
        <v>26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7"/>
      <c r="P37" s="17"/>
      <c r="Q37" s="17"/>
      <c r="R37" s="17"/>
      <c r="S37" s="17"/>
      <c r="T37" s="17"/>
    </row>
    <row r="38" spans="1:20" ht="12" customHeight="1">
      <c r="A38" s="1"/>
      <c r="B38" s="37"/>
      <c r="C38" s="38"/>
      <c r="D38" s="21" t="s">
        <v>25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25.5" customHeight="1">
      <c r="A39" s="1"/>
      <c r="B39" s="39"/>
      <c r="C39" s="40"/>
      <c r="D39" s="43" t="s">
        <v>64</v>
      </c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17"/>
      <c r="P39" s="17"/>
      <c r="Q39" s="17"/>
      <c r="R39" s="17"/>
      <c r="S39" s="17"/>
      <c r="T39" s="17"/>
    </row>
    <row r="40" spans="1:20" ht="13.5" customHeight="1">
      <c r="A40" s="1"/>
      <c r="B40" s="41"/>
      <c r="C40" s="42"/>
      <c r="D40" s="21" t="s">
        <v>65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7"/>
      <c r="P40" s="17"/>
      <c r="Q40" s="17"/>
      <c r="R40" s="17"/>
      <c r="S40" s="17"/>
      <c r="T40" s="17"/>
    </row>
    <row r="41" spans="1:20" ht="14.25" customHeight="1">
      <c r="A41" s="1"/>
      <c r="B41" s="28" t="s">
        <v>15</v>
      </c>
      <c r="C41" s="28"/>
      <c r="D41" s="21" t="s">
        <v>27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7"/>
      <c r="P41" s="17"/>
      <c r="Q41" s="17"/>
      <c r="R41" s="17"/>
      <c r="S41" s="17"/>
      <c r="T41" s="17"/>
    </row>
    <row r="42" spans="1:20" ht="12.75" customHeight="1">
      <c r="A42" s="1"/>
      <c r="B42" s="28" t="s">
        <v>20</v>
      </c>
      <c r="C42" s="28"/>
      <c r="D42" s="21" t="s">
        <v>28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7"/>
      <c r="P42" s="17"/>
      <c r="Q42" s="17"/>
      <c r="R42" s="17"/>
      <c r="S42" s="17"/>
      <c r="T42" s="17"/>
    </row>
    <row r="43" spans="1:20" ht="12.75" customHeight="1">
      <c r="A43" s="1"/>
      <c r="B43" s="28" t="s">
        <v>29</v>
      </c>
      <c r="C43" s="28"/>
      <c r="D43" s="21" t="s">
        <v>30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7"/>
      <c r="P43" s="17"/>
      <c r="Q43" s="17"/>
      <c r="R43" s="17"/>
      <c r="S43" s="17"/>
      <c r="T43" s="17"/>
    </row>
    <row r="44" spans="1:20" ht="14.25" customHeight="1">
      <c r="A44" s="1"/>
      <c r="B44" s="28" t="s">
        <v>31</v>
      </c>
      <c r="C44" s="28"/>
      <c r="D44" s="21" t="s">
        <v>32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33">
        <f>SUM(O46:T53)</f>
        <v>0</v>
      </c>
      <c r="P44" s="33"/>
      <c r="Q44" s="33"/>
      <c r="R44" s="33"/>
      <c r="S44" s="33"/>
      <c r="T44" s="33"/>
    </row>
    <row r="45" spans="2:20" s="1" customFormat="1" ht="12.75" customHeight="1">
      <c r="B45" s="21"/>
      <c r="C45" s="21"/>
      <c r="D45" s="21" t="s">
        <v>25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2:20" s="1" customFormat="1" ht="13.5" customHeight="1">
      <c r="B46" s="21"/>
      <c r="C46" s="21"/>
      <c r="D46" s="21" t="s">
        <v>66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7"/>
      <c r="P46" s="17"/>
      <c r="Q46" s="17"/>
      <c r="R46" s="17"/>
      <c r="S46" s="17"/>
      <c r="T46" s="17"/>
    </row>
    <row r="47" spans="2:20" s="1" customFormat="1" ht="15" customHeight="1">
      <c r="B47" s="21"/>
      <c r="C47" s="21"/>
      <c r="D47" s="21" t="s">
        <v>67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7"/>
      <c r="P47" s="17"/>
      <c r="Q47" s="17"/>
      <c r="R47" s="17"/>
      <c r="S47" s="17"/>
      <c r="T47" s="17"/>
    </row>
    <row r="48" spans="2:20" s="1" customFormat="1" ht="15.75" customHeight="1">
      <c r="B48" s="21"/>
      <c r="C48" s="21"/>
      <c r="D48" s="21" t="s">
        <v>68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7"/>
      <c r="P48" s="17"/>
      <c r="Q48" s="17"/>
      <c r="R48" s="17"/>
      <c r="S48" s="17"/>
      <c r="T48" s="17"/>
    </row>
    <row r="49" spans="2:20" s="1" customFormat="1" ht="26.25" customHeight="1">
      <c r="B49" s="21"/>
      <c r="C49" s="21"/>
      <c r="D49" s="29" t="s">
        <v>69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17"/>
      <c r="P49" s="17"/>
      <c r="Q49" s="17"/>
      <c r="R49" s="17"/>
      <c r="S49" s="17"/>
      <c r="T49" s="17"/>
    </row>
    <row r="50" spans="2:20" s="1" customFormat="1" ht="15.75" customHeight="1">
      <c r="B50" s="21"/>
      <c r="C50" s="21"/>
      <c r="D50" s="21" t="s">
        <v>70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7"/>
      <c r="P50" s="17"/>
      <c r="Q50" s="17"/>
      <c r="R50" s="17"/>
      <c r="S50" s="17"/>
      <c r="T50" s="17"/>
    </row>
    <row r="51" spans="2:20" s="1" customFormat="1" ht="15" customHeight="1">
      <c r="B51" s="21"/>
      <c r="C51" s="21"/>
      <c r="D51" s="21" t="s">
        <v>71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7"/>
      <c r="P51" s="17"/>
      <c r="Q51" s="17"/>
      <c r="R51" s="17"/>
      <c r="S51" s="17"/>
      <c r="T51" s="17"/>
    </row>
    <row r="52" spans="2:20" s="1" customFormat="1" ht="12.75" customHeight="1">
      <c r="B52" s="21"/>
      <c r="C52" s="21"/>
      <c r="D52" s="21" t="s">
        <v>72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7"/>
      <c r="P52" s="17"/>
      <c r="Q52" s="17"/>
      <c r="R52" s="17"/>
      <c r="S52" s="17"/>
      <c r="T52" s="17"/>
    </row>
    <row r="53" spans="2:20" s="1" customFormat="1" ht="14.25" customHeight="1">
      <c r="B53" s="21"/>
      <c r="C53" s="21"/>
      <c r="D53" s="21" t="s">
        <v>73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7"/>
      <c r="P53" s="17"/>
      <c r="Q53" s="17"/>
      <c r="R53" s="17"/>
      <c r="S53" s="17"/>
      <c r="T53" s="17"/>
    </row>
    <row r="54" spans="2:20" s="1" customFormat="1" ht="15" customHeight="1">
      <c r="B54" s="28" t="s">
        <v>33</v>
      </c>
      <c r="C54" s="28"/>
      <c r="D54" s="21" t="s">
        <v>34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3">
        <f>SUM(П207110,П207210,П207310,П207410,П207510,П207610)</f>
        <v>0</v>
      </c>
      <c r="P54" s="13"/>
      <c r="Q54" s="13"/>
      <c r="R54" s="13"/>
      <c r="S54" s="13"/>
      <c r="T54" s="13"/>
    </row>
    <row r="55" spans="2:20" s="1" customFormat="1" ht="12" customHeight="1">
      <c r="B55" s="31"/>
      <c r="C55" s="32"/>
      <c r="D55" s="54" t="s">
        <v>25</v>
      </c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34"/>
      <c r="P55" s="35"/>
      <c r="Q55" s="35"/>
      <c r="R55" s="35"/>
      <c r="S55" s="35"/>
      <c r="T55" s="36"/>
    </row>
    <row r="56" spans="2:20" s="1" customFormat="1" ht="12.75">
      <c r="B56" s="46"/>
      <c r="C56" s="47"/>
      <c r="D56" s="30" t="s">
        <v>80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7"/>
      <c r="P56" s="17"/>
      <c r="Q56" s="17"/>
      <c r="R56" s="17"/>
      <c r="S56" s="17"/>
      <c r="T56" s="17"/>
    </row>
    <row r="57" spans="2:20" s="1" customFormat="1" ht="12.75">
      <c r="B57" s="48"/>
      <c r="C57" s="49"/>
      <c r="D57" s="30" t="s">
        <v>74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17"/>
      <c r="P57" s="17"/>
      <c r="Q57" s="17"/>
      <c r="R57" s="17"/>
      <c r="S57" s="17"/>
      <c r="T57" s="17"/>
    </row>
    <row r="58" spans="2:20" s="1" customFormat="1" ht="12.75">
      <c r="B58" s="48"/>
      <c r="C58" s="49"/>
      <c r="D58" s="30" t="s">
        <v>75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17"/>
      <c r="P58" s="17"/>
      <c r="Q58" s="17"/>
      <c r="R58" s="17"/>
      <c r="S58" s="17"/>
      <c r="T58" s="17"/>
    </row>
    <row r="59" spans="2:20" s="1" customFormat="1" ht="12.75">
      <c r="B59" s="48"/>
      <c r="C59" s="49"/>
      <c r="D59" s="30" t="s">
        <v>76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17"/>
      <c r="P59" s="17"/>
      <c r="Q59" s="17"/>
      <c r="R59" s="17"/>
      <c r="S59" s="17"/>
      <c r="T59" s="17"/>
    </row>
    <row r="60" spans="2:20" s="1" customFormat="1" ht="12.75">
      <c r="B60" s="48"/>
      <c r="C60" s="49"/>
      <c r="D60" s="30" t="s">
        <v>81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17"/>
      <c r="P60" s="17"/>
      <c r="Q60" s="17"/>
      <c r="R60" s="17"/>
      <c r="S60" s="17"/>
      <c r="T60" s="17"/>
    </row>
    <row r="61" spans="2:20" s="1" customFormat="1" ht="12.75">
      <c r="B61" s="50"/>
      <c r="C61" s="51"/>
      <c r="D61" s="30" t="s">
        <v>77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17"/>
      <c r="P61" s="17"/>
      <c r="Q61" s="17"/>
      <c r="R61" s="17"/>
      <c r="S61" s="17"/>
      <c r="T61" s="17"/>
    </row>
    <row r="62" spans="2:20" s="1" customFormat="1" ht="43.5" customHeight="1">
      <c r="B62" s="28" t="s">
        <v>35</v>
      </c>
      <c r="C62" s="28"/>
      <c r="D62" s="29" t="s">
        <v>36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7"/>
      <c r="P62" s="17"/>
      <c r="Q62" s="17"/>
      <c r="R62" s="17"/>
      <c r="S62" s="17"/>
      <c r="T62" s="17"/>
    </row>
    <row r="63" spans="2:20" s="1" customFormat="1" ht="15.75" customHeight="1">
      <c r="B63" s="28" t="s">
        <v>37</v>
      </c>
      <c r="C63" s="28"/>
      <c r="D63" s="21" t="s">
        <v>38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17"/>
      <c r="P63" s="17"/>
      <c r="Q63" s="17"/>
      <c r="R63" s="17"/>
      <c r="S63" s="17"/>
      <c r="T63" s="17"/>
    </row>
    <row r="64" spans="2:20" s="1" customFormat="1" ht="12.75" customHeight="1">
      <c r="B64" s="28" t="s">
        <v>39</v>
      </c>
      <c r="C64" s="28"/>
      <c r="D64" s="21" t="s">
        <v>40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17"/>
      <c r="P64" s="17"/>
      <c r="Q64" s="17"/>
      <c r="R64" s="17"/>
      <c r="S64" s="17"/>
      <c r="T64" s="17"/>
    </row>
    <row r="65" spans="2:20" s="1" customFormat="1" ht="15" customHeight="1">
      <c r="B65" s="26"/>
      <c r="C65" s="26"/>
      <c r="D65" s="27" t="s">
        <v>41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3">
        <f>П201000+П202000+П203000+П204000+П205000+П206000+П207000+П208000+П209000+П210000</f>
        <v>0</v>
      </c>
      <c r="P65" s="13"/>
      <c r="Q65" s="13"/>
      <c r="R65" s="13"/>
      <c r="S65" s="13"/>
      <c r="T65" s="13"/>
    </row>
    <row r="66" spans="2:20" s="1" customFormat="1" ht="17.25" customHeight="1">
      <c r="B66" s="19" t="s">
        <v>42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3">
        <f>П000000+П150000-П220000</f>
        <v>0</v>
      </c>
      <c r="P66" s="13"/>
      <c r="Q66" s="13"/>
      <c r="R66" s="13"/>
      <c r="S66" s="13"/>
      <c r="T66" s="13"/>
    </row>
    <row r="67" s="1" customFormat="1" ht="11.25" customHeight="1"/>
    <row r="68" spans="1:20" ht="18" customHeight="1">
      <c r="A68" s="1"/>
      <c r="B68" s="3" t="s">
        <v>43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8" customHeight="1">
      <c r="A69" s="1"/>
      <c r="B69" s="20" t="s">
        <v>44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"/>
    </row>
    <row r="70" spans="1:20" ht="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11.75" customHeight="1">
      <c r="A71" s="1"/>
      <c r="B71" s="21"/>
      <c r="C71" s="21"/>
      <c r="D71" s="22" t="s">
        <v>45</v>
      </c>
      <c r="E71" s="23"/>
      <c r="F71" s="24"/>
      <c r="G71" s="25" t="s">
        <v>82</v>
      </c>
      <c r="H71" s="25"/>
      <c r="I71" s="25"/>
      <c r="J71" s="25" t="s">
        <v>83</v>
      </c>
      <c r="K71" s="25"/>
      <c r="L71" s="25"/>
      <c r="M71" s="25" t="s">
        <v>46</v>
      </c>
      <c r="N71" s="25"/>
      <c r="O71" s="25"/>
      <c r="P71" s="25" t="s">
        <v>47</v>
      </c>
      <c r="Q71" s="25"/>
      <c r="R71" s="25" t="s">
        <v>48</v>
      </c>
      <c r="S71" s="25"/>
      <c r="T71" s="25"/>
    </row>
    <row r="72" spans="1:20" ht="25.5" customHeight="1">
      <c r="A72" s="1"/>
      <c r="B72" s="14" t="s">
        <v>49</v>
      </c>
      <c r="C72" s="1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3">
        <f>SUM(П410000,П420000,П430000,П440000,П450000)</f>
        <v>0</v>
      </c>
      <c r="S72" s="13">
        <v>100</v>
      </c>
      <c r="T72" s="13">
        <v>100</v>
      </c>
    </row>
    <row r="73" spans="1:20" ht="36" customHeight="1">
      <c r="A73" s="1"/>
      <c r="B73" s="14" t="s">
        <v>50</v>
      </c>
      <c r="C73" s="1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3">
        <f>SUM(D73:Q73)</f>
        <v>0</v>
      </c>
      <c r="S73" s="13"/>
      <c r="T73" s="13"/>
    </row>
    <row r="74" spans="1:20" ht="18" customHeight="1">
      <c r="A74" s="1"/>
      <c r="B74" s="14" t="s">
        <v>51</v>
      </c>
      <c r="C74" s="15"/>
      <c r="D74" s="13">
        <f>IF(П560000&lt;&gt;0,100*П510000/П560000,0)</f>
        <v>0</v>
      </c>
      <c r="E74" s="13"/>
      <c r="F74" s="13"/>
      <c r="G74" s="13">
        <f>IF(П560000&lt;&gt;0,100*П520000/П560000,0)</f>
        <v>0</v>
      </c>
      <c r="H74" s="13"/>
      <c r="I74" s="13"/>
      <c r="J74" s="13">
        <f>IF(П560000&lt;&gt;0,100*П530000/П560000,0)</f>
        <v>0</v>
      </c>
      <c r="K74" s="13"/>
      <c r="L74" s="13"/>
      <c r="M74" s="13">
        <f>IF(П560000&lt;&gt;0,100*П540000/П560000,0)</f>
        <v>0</v>
      </c>
      <c r="N74" s="13"/>
      <c r="O74" s="13"/>
      <c r="P74" s="13">
        <f>IF(П560000&lt;&gt;0,100*П550000/П560000,0)</f>
        <v>0</v>
      </c>
      <c r="Q74" s="13"/>
      <c r="R74" s="13">
        <f>SUM(П610000,П620000,П630000,П640000,П650000)</f>
        <v>0</v>
      </c>
      <c r="S74" s="13">
        <v>100</v>
      </c>
      <c r="T74" s="13">
        <v>100</v>
      </c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5.5" customHeight="1">
      <c r="A76" s="1"/>
      <c r="B76" s="16" t="s">
        <v>78</v>
      </c>
      <c r="C76" s="16"/>
      <c r="D76" s="16"/>
      <c r="E76" s="16"/>
      <c r="F76" s="16"/>
      <c r="G76" s="16"/>
      <c r="H76" s="16"/>
      <c r="I76" s="16"/>
      <c r="J76" s="18"/>
      <c r="K76" s="18"/>
      <c r="L76" s="18"/>
      <c r="M76" s="1"/>
      <c r="N76" s="1"/>
      <c r="O76" s="1"/>
      <c r="P76" s="1"/>
      <c r="Q76" s="1"/>
      <c r="R76" s="1"/>
      <c r="S76" s="1"/>
      <c r="T76" s="1"/>
    </row>
    <row r="77" spans="1:20" ht="8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3" ht="28.5" customHeight="1">
      <c r="A78" s="1"/>
      <c r="B78" s="16" t="s">
        <v>79</v>
      </c>
      <c r="C78" s="16"/>
      <c r="D78" s="16"/>
      <c r="E78" s="16"/>
      <c r="F78" s="16"/>
      <c r="G78" s="16"/>
      <c r="H78" s="16"/>
      <c r="I78" s="16"/>
      <c r="J78" s="18"/>
      <c r="K78" s="18"/>
      <c r="L78" s="1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0" ht="9" customHeight="1">
      <c r="A79" s="1"/>
      <c r="B79" s="1"/>
      <c r="C79" s="1"/>
      <c r="D79" s="1"/>
      <c r="E79" s="1"/>
      <c r="F79" s="1"/>
      <c r="G79" s="6"/>
      <c r="H79" s="6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3" ht="29.25" customHeight="1">
      <c r="A80" s="1"/>
      <c r="B80" s="16" t="s">
        <v>85</v>
      </c>
      <c r="C80" s="16"/>
      <c r="D80" s="16"/>
      <c r="E80" s="16"/>
      <c r="F80" s="16"/>
      <c r="G80" s="16"/>
      <c r="H80" s="16"/>
      <c r="I80" s="16"/>
      <c r="J80" s="11"/>
      <c r="K80" s="11"/>
      <c r="L80" s="1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4.25" customHeight="1">
      <c r="A82" s="1"/>
      <c r="B82" s="1" t="s">
        <v>52</v>
      </c>
      <c r="C82" s="1"/>
      <c r="D82" s="1"/>
      <c r="E82" s="9"/>
      <c r="F82" s="9"/>
      <c r="G82" s="9"/>
      <c r="H82" s="9"/>
      <c r="I82" s="9"/>
      <c r="J82" s="9"/>
      <c r="K82" s="9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6.5" customHeight="1">
      <c r="A84" s="1"/>
      <c r="B84" s="1" t="s">
        <v>53</v>
      </c>
      <c r="C84" s="1"/>
      <c r="D84" s="1"/>
      <c r="E84" s="9"/>
      <c r="F84" s="9"/>
      <c r="G84" s="9"/>
      <c r="H84" s="9"/>
      <c r="I84" s="9"/>
      <c r="J84" s="9"/>
      <c r="K84" s="9"/>
      <c r="L84" s="1"/>
      <c r="M84" s="1"/>
      <c r="N84" s="1"/>
      <c r="O84" s="1"/>
      <c r="P84" s="1"/>
      <c r="Q84" s="1"/>
      <c r="R84" s="1"/>
      <c r="S84" s="1"/>
      <c r="T84" s="1"/>
    </row>
    <row r="85" spans="1:20" ht="11.25" customHeight="1">
      <c r="A85" s="1"/>
      <c r="B85" s="1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8" ht="12.75" customHeight="1">
      <c r="C86" s="10"/>
      <c r="D86" s="10"/>
      <c r="E86" s="10"/>
      <c r="F86" s="10"/>
      <c r="G86" s="10"/>
      <c r="H86" s="10"/>
    </row>
    <row r="87" spans="3:8" ht="12.75" customHeight="1">
      <c r="C87" s="12" t="s">
        <v>54</v>
      </c>
      <c r="D87" s="12"/>
      <c r="E87" s="12"/>
      <c r="F87" s="12"/>
      <c r="G87" s="12"/>
      <c r="H87" s="12"/>
    </row>
  </sheetData>
  <sheetProtection password="CF42" sheet="1" objects="1" scenarios="1" selectLockedCells="1"/>
  <mergeCells count="174">
    <mergeCell ref="B14:C14"/>
    <mergeCell ref="D14:N14"/>
    <mergeCell ref="O14:T14"/>
    <mergeCell ref="I11:J11"/>
    <mergeCell ref="B7:T7"/>
    <mergeCell ref="B8:T8"/>
    <mergeCell ref="B9:T9"/>
    <mergeCell ref="B15:C15"/>
    <mergeCell ref="D15:N15"/>
    <mergeCell ref="O15:T15"/>
    <mergeCell ref="B18:C18"/>
    <mergeCell ref="D18:N18"/>
    <mergeCell ref="O18:T18"/>
    <mergeCell ref="B16:N16"/>
    <mergeCell ref="O16:T16"/>
    <mergeCell ref="B17:C17"/>
    <mergeCell ref="D17:N17"/>
    <mergeCell ref="O17:T17"/>
    <mergeCell ref="B21:C21"/>
    <mergeCell ref="D21:N21"/>
    <mergeCell ref="O21:T21"/>
    <mergeCell ref="B19:C19"/>
    <mergeCell ref="D19:N19"/>
    <mergeCell ref="O19:T19"/>
    <mergeCell ref="B20:C20"/>
    <mergeCell ref="D20:N20"/>
    <mergeCell ref="O20:T20"/>
    <mergeCell ref="B23:C23"/>
    <mergeCell ref="D23:N23"/>
    <mergeCell ref="O23:T23"/>
    <mergeCell ref="B22:C22"/>
    <mergeCell ref="D22:N22"/>
    <mergeCell ref="O22:T22"/>
    <mergeCell ref="B24:C24"/>
    <mergeCell ref="D24:N24"/>
    <mergeCell ref="O24:T24"/>
    <mergeCell ref="D25:N25"/>
    <mergeCell ref="O25:T25"/>
    <mergeCell ref="B25:C36"/>
    <mergeCell ref="D26:N26"/>
    <mergeCell ref="O26:T26"/>
    <mergeCell ref="D27:N27"/>
    <mergeCell ref="O27:T27"/>
    <mergeCell ref="D33:N33"/>
    <mergeCell ref="O33:T33"/>
    <mergeCell ref="D31:N31"/>
    <mergeCell ref="O31:T31"/>
    <mergeCell ref="D30:N30"/>
    <mergeCell ref="O30:T30"/>
    <mergeCell ref="E32:N32"/>
    <mergeCell ref="O32:T32"/>
    <mergeCell ref="D28:N28"/>
    <mergeCell ref="O28:T28"/>
    <mergeCell ref="D29:N29"/>
    <mergeCell ref="O29:T29"/>
    <mergeCell ref="B56:C61"/>
    <mergeCell ref="D36:N36"/>
    <mergeCell ref="O36:T36"/>
    <mergeCell ref="D34:N34"/>
    <mergeCell ref="O34:T34"/>
    <mergeCell ref="E35:N35"/>
    <mergeCell ref="O35:T35"/>
    <mergeCell ref="D58:N58"/>
    <mergeCell ref="O58:T58"/>
    <mergeCell ref="D55:N55"/>
    <mergeCell ref="B37:C37"/>
    <mergeCell ref="D37:N37"/>
    <mergeCell ref="O37:T37"/>
    <mergeCell ref="B38:C40"/>
    <mergeCell ref="D38:N38"/>
    <mergeCell ref="O38:T38"/>
    <mergeCell ref="D39:N39"/>
    <mergeCell ref="O39:T39"/>
    <mergeCell ref="D40:N40"/>
    <mergeCell ref="B42:C42"/>
    <mergeCell ref="D42:N42"/>
    <mergeCell ref="O42:T42"/>
    <mergeCell ref="O55:T55"/>
    <mergeCell ref="O40:T40"/>
    <mergeCell ref="B41:C41"/>
    <mergeCell ref="D41:N41"/>
    <mergeCell ref="O41:T41"/>
    <mergeCell ref="B43:C43"/>
    <mergeCell ref="D43:N43"/>
    <mergeCell ref="O43:T43"/>
    <mergeCell ref="B44:C44"/>
    <mergeCell ref="D44:N44"/>
    <mergeCell ref="O44:T44"/>
    <mergeCell ref="B45:C53"/>
    <mergeCell ref="D45:N45"/>
    <mergeCell ref="O45:T45"/>
    <mergeCell ref="D46:N46"/>
    <mergeCell ref="O46:T46"/>
    <mergeCell ref="D47:N47"/>
    <mergeCell ref="O47:T47"/>
    <mergeCell ref="D48:N48"/>
    <mergeCell ref="O48:T48"/>
    <mergeCell ref="D49:N49"/>
    <mergeCell ref="D61:N61"/>
    <mergeCell ref="O61:T61"/>
    <mergeCell ref="O49:T49"/>
    <mergeCell ref="D50:N50"/>
    <mergeCell ref="O50:T50"/>
    <mergeCell ref="D51:N51"/>
    <mergeCell ref="O51:T51"/>
    <mergeCell ref="D52:N52"/>
    <mergeCell ref="O52:T52"/>
    <mergeCell ref="D53:N53"/>
    <mergeCell ref="O53:T53"/>
    <mergeCell ref="D60:N60"/>
    <mergeCell ref="O60:T60"/>
    <mergeCell ref="B54:C54"/>
    <mergeCell ref="D54:N54"/>
    <mergeCell ref="O54:T54"/>
    <mergeCell ref="D59:N59"/>
    <mergeCell ref="O59:T59"/>
    <mergeCell ref="B55:C55"/>
    <mergeCell ref="D56:N56"/>
    <mergeCell ref="O56:T56"/>
    <mergeCell ref="D57:N57"/>
    <mergeCell ref="O57:T57"/>
    <mergeCell ref="B62:C62"/>
    <mergeCell ref="D62:N62"/>
    <mergeCell ref="O62:T62"/>
    <mergeCell ref="B63:C63"/>
    <mergeCell ref="D63:N63"/>
    <mergeCell ref="O63:T63"/>
    <mergeCell ref="B65:C65"/>
    <mergeCell ref="D65:N65"/>
    <mergeCell ref="O65:T65"/>
    <mergeCell ref="B64:C64"/>
    <mergeCell ref="D64:N64"/>
    <mergeCell ref="O64:T64"/>
    <mergeCell ref="B66:N66"/>
    <mergeCell ref="O66:T66"/>
    <mergeCell ref="B69:S69"/>
    <mergeCell ref="B71:C71"/>
    <mergeCell ref="D71:F71"/>
    <mergeCell ref="G71:I71"/>
    <mergeCell ref="J71:L71"/>
    <mergeCell ref="M71:O71"/>
    <mergeCell ref="P71:Q71"/>
    <mergeCell ref="R71:T71"/>
    <mergeCell ref="B72:C72"/>
    <mergeCell ref="D72:F72"/>
    <mergeCell ref="G72:I72"/>
    <mergeCell ref="J72:L72"/>
    <mergeCell ref="R72:T72"/>
    <mergeCell ref="M74:O74"/>
    <mergeCell ref="P74:Q74"/>
    <mergeCell ref="R74:T74"/>
    <mergeCell ref="M73:O73"/>
    <mergeCell ref="P73:Q73"/>
    <mergeCell ref="M72:O72"/>
    <mergeCell ref="P72:Q72"/>
    <mergeCell ref="J78:L78"/>
    <mergeCell ref="E82:K82"/>
    <mergeCell ref="J76:L76"/>
    <mergeCell ref="B78:I78"/>
    <mergeCell ref="B80:I80"/>
    <mergeCell ref="B76:I76"/>
    <mergeCell ref="B73:C73"/>
    <mergeCell ref="D73:F73"/>
    <mergeCell ref="G73:I73"/>
    <mergeCell ref="R73:T73"/>
    <mergeCell ref="B74:C74"/>
    <mergeCell ref="D74:F74"/>
    <mergeCell ref="G74:I74"/>
    <mergeCell ref="J74:L74"/>
    <mergeCell ref="J73:L73"/>
    <mergeCell ref="E84:K84"/>
    <mergeCell ref="C86:H86"/>
    <mergeCell ref="J80:L80"/>
    <mergeCell ref="C87:H87"/>
  </mergeCells>
  <dataValidations count="5">
    <dataValidation type="whole" allowBlank="1" showInputMessage="1" showErrorMessage="1" errorTitle="Ошибка!" error="Введите год отчета, целое положительное число!" sqref="I11:J11">
      <formula1>1900</formula1>
      <formula2>2100</formula2>
    </dataValidation>
    <dataValidation type="decimal" operator="greaterThanOrEqual" allowBlank="1" showInputMessage="1" showErrorMessage="1" errorTitle="Ошибка!" error="Введите неотрицательное действительное число!" sqref="O16:T16 O18:T22 O24:T24 O26:T30 O32:T33 O35:T37 O39:T44 O46:T54 O56:T66 J80:L80 D73:T73">
      <formula1>0</formula1>
    </dataValidation>
    <dataValidation type="decimal" allowBlank="1" showInputMessage="1" showErrorMessage="1" errorTitle="Ошибка!" error="Введите действительное число от 0 до 100!" sqref="D72:T72 D74:T74">
      <formula1>0</formula1>
      <formula2>100</formula2>
    </dataValidation>
    <dataValidation type="whole" operator="greaterThanOrEqual" allowBlank="1" showInputMessage="1" showErrorMessage="1" errorTitle="Ошибка!" error="Введите целое неотрицательное число!" sqref="J76:L76 J78:L78">
      <formula1>0</formula1>
    </dataValidation>
    <dataValidation type="date" allowBlank="1" showInputMessage="1" showErrorMessage="1" errorTitle="Ошибка!" error="Введите дату вида:&#10;ДД.ММ.ГГГГ" sqref="C86:H86">
      <formula1>1</formula1>
      <formula2>73415</formula2>
    </dataValidation>
  </dataValidations>
  <printOptions/>
  <pageMargins left="0.75" right="0.75" top="1" bottom="1" header="0.5" footer="0.5"/>
  <pageSetup horizontalDpi="300" verticalDpi="300" orientation="portrait" paperSize="9" scale="97" r:id="rId4"/>
  <ignoredErrors>
    <ignoredError sqref="B15:T15 B18:C21 B24 B37:C37 B41:C54 B62:C64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2009-11-18T07:49:39Z</cp:lastPrinted>
  <dcterms:created xsi:type="dcterms:W3CDTF">2009-03-03T14:41:50Z</dcterms:created>
  <dcterms:modified xsi:type="dcterms:W3CDTF">2011-12-08T07:54:19Z</dcterms:modified>
  <cp:category/>
  <cp:version/>
  <cp:contentType/>
  <cp:contentStatus/>
</cp:coreProperties>
</file>